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ris/Documents/personal/sports/2024/preseason/checksums/"/>
    </mc:Choice>
  </mc:AlternateContent>
  <xr:revisionPtr revIDLastSave="0" documentId="13_ncr:1_{62840C06-46A8-594C-82F6-3439ADC76FF9}" xr6:coauthVersionLast="47" xr6:coauthVersionMax="47" xr10:uidLastSave="{00000000-0000-0000-0000-000000000000}"/>
  <bookViews>
    <workbookView xWindow="3980" yWindow="10080" windowWidth="24100" windowHeight="15100" activeTab="5" xr2:uid="{A502F2E2-6E5C-4041-9495-6C389D553A61}"/>
  </bookViews>
  <sheets>
    <sheet name="Take-1" sheetId="1" r:id="rId1"/>
    <sheet name="Take-2" sheetId="2" r:id="rId2"/>
    <sheet name="Take-2a" sheetId="3" r:id="rId3"/>
    <sheet name="Take-3" sheetId="6" r:id="rId4"/>
    <sheet name="Sorted" sheetId="4" r:id="rId5"/>
    <sheet name="Steel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6" l="1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G17" i="5"/>
  <c r="Q6" i="4"/>
  <c r="D6" i="4"/>
  <c r="Q14" i="4"/>
  <c r="D14" i="4"/>
  <c r="Q16" i="4"/>
  <c r="D16" i="4"/>
  <c r="Q17" i="4"/>
  <c r="D17" i="4"/>
  <c r="Q12" i="4"/>
  <c r="D12" i="4"/>
  <c r="Q15" i="4"/>
  <c r="D15" i="4"/>
  <c r="Q9" i="4"/>
  <c r="D9" i="4"/>
  <c r="Q10" i="4"/>
  <c r="D10" i="4"/>
  <c r="Q8" i="4"/>
  <c r="D8" i="4"/>
  <c r="Q3" i="4"/>
  <c r="D3" i="4"/>
  <c r="Q11" i="4"/>
  <c r="D11" i="4"/>
  <c r="Q5" i="4"/>
  <c r="D5" i="4"/>
  <c r="Q18" i="4"/>
  <c r="D18" i="4"/>
  <c r="Q4" i="4"/>
  <c r="D4" i="4"/>
  <c r="Q7" i="4"/>
  <c r="D7" i="4"/>
  <c r="Q13" i="4"/>
  <c r="D13" i="4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<sst xmlns="http://schemas.openxmlformats.org/spreadsheetml/2006/main" count="220" uniqueCount="74">
  <si>
    <t>AAC</t>
  </si>
  <si>
    <t>ACC</t>
  </si>
  <si>
    <t>B1G</t>
  </si>
  <si>
    <t>BIG XII</t>
  </si>
  <si>
    <t>CUSA</t>
  </si>
  <si>
    <t>MWC</t>
  </si>
  <si>
    <t>PAC-2</t>
  </si>
  <si>
    <t>*</t>
  </si>
  <si>
    <t>SEC</t>
  </si>
  <si>
    <t>SUN BELT-East</t>
  </si>
  <si>
    <t>SUN BELT-West</t>
  </si>
  <si>
    <t>LI</t>
  </si>
  <si>
    <t>AT</t>
  </si>
  <si>
    <t>PS</t>
  </si>
  <si>
    <t>EF</t>
  </si>
  <si>
    <t>NW</t>
  </si>
  <si>
    <t>ME</t>
  </si>
  <si>
    <t>FOC</t>
  </si>
  <si>
    <t>ECO</t>
  </si>
  <si>
    <t>DR</t>
  </si>
  <si>
    <t>MS</t>
  </si>
  <si>
    <t>CH</t>
  </si>
  <si>
    <t>MBD</t>
  </si>
  <si>
    <t>VSS</t>
  </si>
  <si>
    <t>CFP</t>
  </si>
  <si>
    <t>AF</t>
  </si>
  <si>
    <t>P6</t>
  </si>
  <si>
    <t>TOTAL</t>
  </si>
  <si>
    <t>MAC</t>
  </si>
  <si>
    <t>Mag</t>
  </si>
  <si>
    <t>Score</t>
  </si>
  <si>
    <t>SB-E</t>
  </si>
  <si>
    <t>SB-W</t>
  </si>
  <si>
    <t>Total</t>
  </si>
  <si>
    <t>Army</t>
  </si>
  <si>
    <t>Tulane</t>
  </si>
  <si>
    <t>3,4</t>
  </si>
  <si>
    <t>Memphis</t>
  </si>
  <si>
    <t>Navy</t>
  </si>
  <si>
    <t>East Carolina</t>
  </si>
  <si>
    <t>6,7,8</t>
  </si>
  <si>
    <t>Charlotte</t>
  </si>
  <si>
    <t>South Florida</t>
  </si>
  <si>
    <t>UTSA</t>
  </si>
  <si>
    <t>9,10</t>
  </si>
  <si>
    <t>North Texas</t>
  </si>
  <si>
    <t>Rice</t>
  </si>
  <si>
    <t>11,12</t>
  </si>
  <si>
    <t>Temple</t>
  </si>
  <si>
    <t>UAB</t>
  </si>
  <si>
    <t>13,14</t>
  </si>
  <si>
    <t>Florida Atlantic</t>
  </si>
  <si>
    <t>Tulsa</t>
  </si>
  <si>
    <t>Steele</t>
  </si>
  <si>
    <t>Finish</t>
  </si>
  <si>
    <t>Team</t>
  </si>
  <si>
    <t>Reasoning</t>
  </si>
  <si>
    <t>predicted tie (2.5) vs actual finish (2), | 2.5 - 2 | = 0.5</t>
  </si>
  <si>
    <t>predicted (10) vs actual (1), | 10 - 1 | = 9</t>
  </si>
  <si>
    <t>predicted (5) vs actual (5), | 5 - 5 | = 0</t>
  </si>
  <si>
    <t>predicted tie (2.5) vs closest point on [3,4],  | 3 - 2.5 | = 0.5</t>
  </si>
  <si>
    <t>predicted 11 vs closest point on [3,4],  |11 - 4 | = 7</t>
  </si>
  <si>
    <t>predicted tie (12.5) vs closest point on [6,8],  | 12.5 - 8 | = 4.5</t>
  </si>
  <si>
    <t>predicted 4 vs closest point on [6,8].  | 6 - 4 | = 2</t>
  </si>
  <si>
    <t>predicted 1 vs closest point on [6,8].  | 6 - 1 | =  5</t>
  </si>
  <si>
    <t>predicted 7 vs closest point on [9,10].  | 9 - 7 | = 2</t>
  </si>
  <si>
    <t>predicted tie (8.5) vs closest point on [9,10].  | 9 - 8.5 | = 0.5</t>
  </si>
  <si>
    <t>predicted 14 vs closest point on [11,12].  | 14 - 12 | = 2</t>
  </si>
  <si>
    <t>predicted tie (8.5) vs closest point on [11,12].  |8.5 - 11 | = 2.5</t>
  </si>
  <si>
    <t>predicted 6 vs closest point on [13,14].  | 13 - 6 | = 7</t>
  </si>
  <si>
    <t>predicted tie (12.5) vs closest point on [13,14].  | 13 - 12.5 | = 0.5</t>
  </si>
  <si>
    <t>DELTA</t>
  </si>
  <si>
    <t>Take 3</t>
  </si>
  <si>
    <t>Take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</si>
</sst>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sz val="14"/>
      <color rgb="FF000000"/>
      <name val="Menlo"/>
      <family val="2"/>
    </font>
    <font>
      <sz val="16"/>
      <color rgb="FF000000"/>
      <name val="Menlo"/>
      <family val="2"/>
    </font>
    <font>
      <sz val="14"/>
      <color rgb="FF000000"/>
      <name val="Aptos Narrow"/>
      <scheme val="minor"/>
    </font>
    <font>
      <sz val="14"/>
      <color theme="1"/>
      <name val="Aptos Narrow"/>
      <scheme val="minor"/>
    </font>
    <font>
      <sz val="16"/>
      <color rgb="FF000000"/>
      <name val="Menlo Regular"/>
    </font>
    <font>
      <sz val="16"/>
      <color theme="1"/>
      <name val="Menlo Regula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D0EF9-C848-BE4C-B04D-362001FA1548}">
  <dimension ref="B2:R16"/>
  <sheetViews>
    <sheetView workbookViewId="0">
      <selection activeCell="E16" sqref="E16"/>
    </sheetView>
  </sheetViews>
  <sheetFormatPr baseColWidth="10" defaultRowHeight="16"/>
  <cols>
    <col min="2" max="2" width="23.1640625" customWidth="1"/>
    <col min="3" max="18" width="5.83203125" customWidth="1"/>
  </cols>
  <sheetData>
    <row r="2" spans="2:18"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</row>
    <row r="4" spans="2:18" ht="18">
      <c r="B4" s="1" t="s">
        <v>0</v>
      </c>
      <c r="C4">
        <v>37</v>
      </c>
      <c r="D4">
        <v>41</v>
      </c>
      <c r="E4">
        <v>43</v>
      </c>
      <c r="F4">
        <v>48</v>
      </c>
      <c r="G4">
        <v>42</v>
      </c>
      <c r="H4">
        <v>40</v>
      </c>
      <c r="I4">
        <v>40.5</v>
      </c>
      <c r="J4">
        <v>34</v>
      </c>
      <c r="K4">
        <v>44</v>
      </c>
      <c r="L4">
        <v>43</v>
      </c>
      <c r="M4">
        <v>32</v>
      </c>
      <c r="N4">
        <v>46</v>
      </c>
      <c r="O4">
        <v>41</v>
      </c>
      <c r="P4">
        <v>30</v>
      </c>
      <c r="Q4">
        <v>42</v>
      </c>
      <c r="R4">
        <v>45</v>
      </c>
    </row>
    <row r="5" spans="2:18" ht="18">
      <c r="B5" s="1" t="s">
        <v>1</v>
      </c>
      <c r="C5">
        <v>54</v>
      </c>
      <c r="D5">
        <v>55</v>
      </c>
      <c r="E5">
        <v>61</v>
      </c>
      <c r="F5">
        <v>60</v>
      </c>
      <c r="G5">
        <v>56</v>
      </c>
      <c r="H5">
        <v>56</v>
      </c>
      <c r="I5">
        <v>59.5</v>
      </c>
      <c r="J5">
        <v>48</v>
      </c>
      <c r="K5">
        <v>54</v>
      </c>
      <c r="L5">
        <v>45</v>
      </c>
      <c r="M5">
        <v>56</v>
      </c>
      <c r="N5">
        <v>69.5</v>
      </c>
      <c r="O5">
        <v>64</v>
      </c>
      <c r="P5">
        <v>68</v>
      </c>
      <c r="Q5">
        <v>56</v>
      </c>
      <c r="R5">
        <v>58.5</v>
      </c>
    </row>
    <row r="6" spans="2:18" ht="18">
      <c r="B6" s="1" t="s">
        <v>2</v>
      </c>
      <c r="C6">
        <v>66</v>
      </c>
      <c r="D6">
        <v>55</v>
      </c>
      <c r="E6">
        <v>51</v>
      </c>
      <c r="F6">
        <v>62</v>
      </c>
      <c r="G6">
        <v>51</v>
      </c>
      <c r="H6">
        <v>53</v>
      </c>
      <c r="I6">
        <v>52</v>
      </c>
      <c r="J6">
        <v>64</v>
      </c>
      <c r="K6">
        <v>66</v>
      </c>
      <c r="L6">
        <v>53</v>
      </c>
      <c r="M6">
        <v>63</v>
      </c>
      <c r="N6">
        <v>53</v>
      </c>
      <c r="O6">
        <v>67.5</v>
      </c>
      <c r="P6">
        <v>57.5</v>
      </c>
      <c r="Q6">
        <v>53</v>
      </c>
      <c r="R6">
        <v>54</v>
      </c>
    </row>
    <row r="7" spans="2:18" ht="18">
      <c r="B7" s="1" t="s">
        <v>3</v>
      </c>
      <c r="C7">
        <v>94</v>
      </c>
      <c r="D7">
        <v>94</v>
      </c>
      <c r="E7">
        <v>92</v>
      </c>
      <c r="F7">
        <v>94</v>
      </c>
      <c r="G7">
        <v>96</v>
      </c>
      <c r="H7">
        <v>96</v>
      </c>
      <c r="I7">
        <v>94.5</v>
      </c>
      <c r="J7">
        <v>88</v>
      </c>
      <c r="K7">
        <v>94</v>
      </c>
      <c r="L7">
        <v>84</v>
      </c>
      <c r="M7">
        <v>95</v>
      </c>
      <c r="N7">
        <v>79</v>
      </c>
      <c r="O7">
        <v>91.5</v>
      </c>
      <c r="P7">
        <v>87.5</v>
      </c>
      <c r="Q7">
        <v>100</v>
      </c>
      <c r="R7">
        <v>93.5</v>
      </c>
    </row>
    <row r="8" spans="2:18" ht="18">
      <c r="B8" s="1" t="s">
        <v>4</v>
      </c>
      <c r="C8">
        <v>18</v>
      </c>
      <c r="D8">
        <v>15</v>
      </c>
      <c r="E8">
        <v>12</v>
      </c>
      <c r="F8">
        <v>30</v>
      </c>
      <c r="G8">
        <v>18</v>
      </c>
      <c r="H8">
        <v>19</v>
      </c>
      <c r="I8">
        <v>6</v>
      </c>
      <c r="J8">
        <v>16</v>
      </c>
      <c r="K8">
        <v>16</v>
      </c>
      <c r="L8">
        <v>17</v>
      </c>
      <c r="M8">
        <v>26</v>
      </c>
      <c r="N8">
        <v>22</v>
      </c>
      <c r="O8">
        <v>16</v>
      </c>
      <c r="P8">
        <v>22</v>
      </c>
      <c r="Q8">
        <v>23.5</v>
      </c>
      <c r="R8">
        <v>10.5</v>
      </c>
    </row>
    <row r="9" spans="2:18" ht="18">
      <c r="B9" s="1" t="s">
        <v>4</v>
      </c>
      <c r="C9">
        <v>31</v>
      </c>
      <c r="D9">
        <v>27</v>
      </c>
      <c r="E9">
        <v>25</v>
      </c>
      <c r="F9">
        <v>17</v>
      </c>
      <c r="G9">
        <v>22</v>
      </c>
      <c r="H9">
        <v>24.5</v>
      </c>
      <c r="I9">
        <v>22</v>
      </c>
      <c r="J9">
        <v>22</v>
      </c>
      <c r="K9">
        <v>15</v>
      </c>
      <c r="L9">
        <v>29.5</v>
      </c>
      <c r="M9">
        <v>30.5</v>
      </c>
      <c r="N9">
        <v>24.5</v>
      </c>
      <c r="O9">
        <v>23</v>
      </c>
      <c r="P9">
        <v>23.5</v>
      </c>
      <c r="Q9">
        <v>31</v>
      </c>
      <c r="R9">
        <v>24</v>
      </c>
    </row>
    <row r="10" spans="2:18" ht="18">
      <c r="B10" s="1" t="s">
        <v>5</v>
      </c>
      <c r="C10">
        <v>14</v>
      </c>
      <c r="D10">
        <v>13</v>
      </c>
      <c r="E10">
        <v>16</v>
      </c>
      <c r="F10">
        <v>24</v>
      </c>
      <c r="G10">
        <v>11</v>
      </c>
      <c r="H10">
        <v>13</v>
      </c>
      <c r="I10">
        <v>10</v>
      </c>
      <c r="J10">
        <v>17</v>
      </c>
      <c r="K10">
        <v>15</v>
      </c>
      <c r="L10">
        <v>15</v>
      </c>
      <c r="M10">
        <v>17.5</v>
      </c>
      <c r="N10">
        <v>10</v>
      </c>
      <c r="O10">
        <v>18.5</v>
      </c>
      <c r="P10">
        <v>19</v>
      </c>
      <c r="Q10">
        <v>19.5</v>
      </c>
      <c r="R10">
        <v>14</v>
      </c>
    </row>
    <row r="11" spans="2:18" ht="18">
      <c r="B11" s="1" t="s">
        <v>6</v>
      </c>
      <c r="C11" t="s">
        <v>7</v>
      </c>
      <c r="D11" t="s">
        <v>7</v>
      </c>
      <c r="E11" t="s">
        <v>7</v>
      </c>
      <c r="F11" t="s">
        <v>7</v>
      </c>
      <c r="G11" t="s">
        <v>7</v>
      </c>
      <c r="H11" t="s">
        <v>7</v>
      </c>
      <c r="I11" t="s">
        <v>7</v>
      </c>
      <c r="J11" t="s">
        <v>7</v>
      </c>
      <c r="K11" t="s">
        <v>7</v>
      </c>
      <c r="L11" t="s">
        <v>7</v>
      </c>
      <c r="M11" t="s">
        <v>7</v>
      </c>
      <c r="N11" t="s">
        <v>7</v>
      </c>
      <c r="O11" t="s">
        <v>7</v>
      </c>
      <c r="P11" t="s">
        <v>7</v>
      </c>
      <c r="Q11" t="s">
        <v>7</v>
      </c>
      <c r="R11" t="s">
        <v>7</v>
      </c>
    </row>
    <row r="12" spans="2:18" ht="18">
      <c r="B12" s="1" t="s">
        <v>8</v>
      </c>
      <c r="C12">
        <v>32</v>
      </c>
      <c r="D12">
        <v>30</v>
      </c>
      <c r="E12">
        <v>25</v>
      </c>
      <c r="F12">
        <v>26</v>
      </c>
      <c r="G12">
        <v>24</v>
      </c>
      <c r="H12">
        <v>32</v>
      </c>
      <c r="I12">
        <v>31.5</v>
      </c>
      <c r="J12">
        <v>34</v>
      </c>
      <c r="K12">
        <v>30</v>
      </c>
      <c r="L12">
        <v>39.5</v>
      </c>
      <c r="M12">
        <v>31</v>
      </c>
      <c r="N12">
        <v>35</v>
      </c>
      <c r="O12">
        <v>36</v>
      </c>
      <c r="P12">
        <v>43.5</v>
      </c>
      <c r="Q12">
        <v>29</v>
      </c>
      <c r="R12">
        <v>29</v>
      </c>
    </row>
    <row r="13" spans="2:18" ht="18">
      <c r="B13" s="1" t="s">
        <v>9</v>
      </c>
      <c r="C13">
        <v>13</v>
      </c>
      <c r="D13">
        <v>13</v>
      </c>
      <c r="E13">
        <v>9</v>
      </c>
      <c r="F13">
        <v>18</v>
      </c>
      <c r="G13">
        <v>14</v>
      </c>
      <c r="H13">
        <v>15</v>
      </c>
      <c r="I13">
        <v>13</v>
      </c>
      <c r="J13">
        <v>17</v>
      </c>
      <c r="K13">
        <v>13</v>
      </c>
      <c r="L13">
        <v>17.5</v>
      </c>
      <c r="M13">
        <v>11</v>
      </c>
      <c r="N13">
        <v>15</v>
      </c>
      <c r="O13">
        <v>18</v>
      </c>
      <c r="P13">
        <v>18</v>
      </c>
      <c r="Q13">
        <v>11</v>
      </c>
      <c r="R13">
        <v>10</v>
      </c>
    </row>
    <row r="14" spans="2:18" ht="18">
      <c r="B14" s="1" t="s">
        <v>10</v>
      </c>
      <c r="C14">
        <v>9</v>
      </c>
      <c r="D14">
        <v>5</v>
      </c>
      <c r="E14">
        <v>5</v>
      </c>
      <c r="F14">
        <v>10</v>
      </c>
      <c r="G14">
        <v>6</v>
      </c>
      <c r="H14">
        <v>9</v>
      </c>
      <c r="I14">
        <v>5</v>
      </c>
      <c r="J14">
        <v>8</v>
      </c>
      <c r="K14">
        <v>6</v>
      </c>
      <c r="L14">
        <v>7</v>
      </c>
      <c r="M14">
        <v>10.5</v>
      </c>
      <c r="N14">
        <v>7</v>
      </c>
      <c r="O14">
        <v>10</v>
      </c>
      <c r="P14">
        <v>4.5</v>
      </c>
      <c r="Q14">
        <v>5.5</v>
      </c>
      <c r="R14">
        <v>6</v>
      </c>
    </row>
    <row r="16" spans="2:18" ht="18">
      <c r="B16" s="1" t="s">
        <v>27</v>
      </c>
      <c r="C16">
        <f>SUM(C4:C14)</f>
        <v>368</v>
      </c>
      <c r="D16">
        <f t="shared" ref="D16:R16" si="0">SUM(D4:D14)</f>
        <v>348</v>
      </c>
      <c r="E16">
        <f t="shared" si="0"/>
        <v>339</v>
      </c>
      <c r="F16">
        <f t="shared" si="0"/>
        <v>389</v>
      </c>
      <c r="G16">
        <f t="shared" si="0"/>
        <v>340</v>
      </c>
      <c r="H16">
        <f t="shared" si="0"/>
        <v>357.5</v>
      </c>
      <c r="I16">
        <f t="shared" si="0"/>
        <v>334</v>
      </c>
      <c r="J16">
        <f t="shared" si="0"/>
        <v>348</v>
      </c>
      <c r="K16">
        <f t="shared" si="0"/>
        <v>353</v>
      </c>
      <c r="L16">
        <f t="shared" si="0"/>
        <v>350.5</v>
      </c>
      <c r="M16">
        <f t="shared" si="0"/>
        <v>372.5</v>
      </c>
      <c r="N16">
        <f t="shared" si="0"/>
        <v>361</v>
      </c>
      <c r="O16">
        <f t="shared" si="0"/>
        <v>385.5</v>
      </c>
      <c r="P16">
        <f t="shared" si="0"/>
        <v>373.5</v>
      </c>
      <c r="Q16">
        <f t="shared" si="0"/>
        <v>370.5</v>
      </c>
      <c r="R16">
        <f t="shared" si="0"/>
        <v>344.5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C9BA-AF96-7845-A5AA-D6EF9E7173D7}">
  <dimension ref="B2:R15"/>
  <sheetViews>
    <sheetView workbookViewId="0">
      <selection activeCell="B2" sqref="B2:R15"/>
    </sheetView>
  </sheetViews>
  <sheetFormatPr baseColWidth="10" defaultRowHeight="16"/>
  <cols>
    <col min="2" max="2" width="23.1640625" customWidth="1"/>
    <col min="3" max="18" width="5.83203125" customWidth="1"/>
  </cols>
  <sheetData>
    <row r="2" spans="2:18"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</row>
    <row r="4" spans="2:18" ht="21">
      <c r="B4" s="2" t="s">
        <v>0</v>
      </c>
      <c r="C4">
        <v>37</v>
      </c>
      <c r="D4">
        <v>41</v>
      </c>
      <c r="E4">
        <v>43</v>
      </c>
      <c r="F4">
        <v>48</v>
      </c>
      <c r="G4">
        <v>42</v>
      </c>
      <c r="H4">
        <v>40</v>
      </c>
      <c r="I4">
        <v>40.5</v>
      </c>
      <c r="J4">
        <v>34</v>
      </c>
      <c r="K4">
        <v>44</v>
      </c>
      <c r="L4">
        <v>43</v>
      </c>
      <c r="M4">
        <v>32</v>
      </c>
      <c r="N4">
        <v>46</v>
      </c>
      <c r="O4">
        <v>41</v>
      </c>
      <c r="P4">
        <v>30</v>
      </c>
      <c r="Q4">
        <v>42</v>
      </c>
      <c r="R4">
        <v>45</v>
      </c>
    </row>
    <row r="5" spans="2:18" ht="21">
      <c r="B5" s="2" t="s">
        <v>1</v>
      </c>
      <c r="C5">
        <v>54</v>
      </c>
      <c r="D5">
        <v>55</v>
      </c>
      <c r="E5">
        <v>61</v>
      </c>
      <c r="F5">
        <v>60</v>
      </c>
      <c r="G5">
        <v>56</v>
      </c>
      <c r="H5">
        <v>56</v>
      </c>
      <c r="I5">
        <v>59.5</v>
      </c>
      <c r="J5">
        <v>48</v>
      </c>
      <c r="K5">
        <v>54</v>
      </c>
      <c r="L5">
        <v>45</v>
      </c>
      <c r="M5">
        <v>56</v>
      </c>
      <c r="N5">
        <v>69.5</v>
      </c>
      <c r="O5">
        <v>64</v>
      </c>
      <c r="P5">
        <v>68</v>
      </c>
      <c r="Q5">
        <v>56</v>
      </c>
      <c r="R5">
        <v>58.5</v>
      </c>
    </row>
    <row r="6" spans="2:18" ht="21">
      <c r="B6" s="2" t="s">
        <v>2</v>
      </c>
      <c r="C6">
        <v>66</v>
      </c>
      <c r="D6">
        <v>55</v>
      </c>
      <c r="E6">
        <v>51</v>
      </c>
      <c r="F6">
        <v>62</v>
      </c>
      <c r="G6">
        <v>51</v>
      </c>
      <c r="H6">
        <v>53</v>
      </c>
      <c r="I6">
        <v>52</v>
      </c>
      <c r="J6">
        <v>64</v>
      </c>
      <c r="K6">
        <v>66</v>
      </c>
      <c r="L6">
        <v>53</v>
      </c>
      <c r="M6">
        <v>63</v>
      </c>
      <c r="N6">
        <v>53</v>
      </c>
      <c r="O6">
        <v>67.5</v>
      </c>
      <c r="P6">
        <v>57.5</v>
      </c>
      <c r="Q6">
        <v>53</v>
      </c>
      <c r="R6">
        <v>54</v>
      </c>
    </row>
    <row r="7" spans="2:18" ht="21">
      <c r="B7" s="2" t="s">
        <v>3</v>
      </c>
      <c r="C7">
        <v>94</v>
      </c>
      <c r="D7">
        <v>94</v>
      </c>
      <c r="E7">
        <v>92</v>
      </c>
      <c r="F7">
        <v>94</v>
      </c>
      <c r="G7">
        <v>96</v>
      </c>
      <c r="H7">
        <v>96</v>
      </c>
      <c r="I7">
        <v>94.5</v>
      </c>
      <c r="J7">
        <v>88</v>
      </c>
      <c r="K7">
        <v>94</v>
      </c>
      <c r="L7">
        <v>84</v>
      </c>
      <c r="M7">
        <v>95</v>
      </c>
      <c r="N7">
        <v>79</v>
      </c>
      <c r="O7">
        <v>91.5</v>
      </c>
      <c r="P7">
        <v>87.5</v>
      </c>
      <c r="Q7">
        <v>100</v>
      </c>
      <c r="R7">
        <v>93.5</v>
      </c>
    </row>
    <row r="8" spans="2:18" ht="21">
      <c r="B8" s="2" t="s">
        <v>4</v>
      </c>
      <c r="C8">
        <v>18</v>
      </c>
      <c r="D8">
        <v>15</v>
      </c>
      <c r="E8">
        <v>12</v>
      </c>
      <c r="F8">
        <v>30</v>
      </c>
      <c r="G8">
        <v>18</v>
      </c>
      <c r="H8">
        <v>19</v>
      </c>
      <c r="I8">
        <v>6</v>
      </c>
      <c r="J8">
        <v>16</v>
      </c>
      <c r="K8">
        <v>16</v>
      </c>
      <c r="L8">
        <v>17</v>
      </c>
      <c r="M8">
        <v>26</v>
      </c>
      <c r="N8">
        <v>22</v>
      </c>
      <c r="O8">
        <v>16</v>
      </c>
      <c r="P8">
        <v>22</v>
      </c>
      <c r="Q8">
        <v>23.5</v>
      </c>
      <c r="R8">
        <v>10.5</v>
      </c>
    </row>
    <row r="9" spans="2:18" ht="21">
      <c r="B9" s="2" t="s">
        <v>28</v>
      </c>
      <c r="C9">
        <v>31</v>
      </c>
      <c r="D9">
        <v>27</v>
      </c>
      <c r="E9">
        <v>25</v>
      </c>
      <c r="F9">
        <v>17</v>
      </c>
      <c r="G9">
        <v>22</v>
      </c>
      <c r="H9">
        <v>24.5</v>
      </c>
      <c r="I9">
        <v>22</v>
      </c>
      <c r="J9">
        <v>22</v>
      </c>
      <c r="K9">
        <v>15</v>
      </c>
      <c r="L9">
        <v>29.5</v>
      </c>
      <c r="M9">
        <v>30.5</v>
      </c>
      <c r="N9">
        <v>24.5</v>
      </c>
      <c r="O9">
        <v>23</v>
      </c>
      <c r="P9">
        <v>23.5</v>
      </c>
      <c r="Q9">
        <v>31</v>
      </c>
      <c r="R9">
        <v>24</v>
      </c>
    </row>
    <row r="10" spans="2:18" ht="21">
      <c r="B10" s="2" t="s">
        <v>5</v>
      </c>
      <c r="C10">
        <v>14</v>
      </c>
      <c r="D10">
        <v>13</v>
      </c>
      <c r="E10">
        <v>16</v>
      </c>
      <c r="F10">
        <v>24</v>
      </c>
      <c r="G10">
        <v>11</v>
      </c>
      <c r="H10">
        <v>13</v>
      </c>
      <c r="I10">
        <v>10</v>
      </c>
      <c r="J10">
        <v>17</v>
      </c>
      <c r="K10">
        <v>15</v>
      </c>
      <c r="L10">
        <v>15</v>
      </c>
      <c r="M10">
        <v>17.5</v>
      </c>
      <c r="N10">
        <v>10</v>
      </c>
      <c r="O10">
        <v>18.5</v>
      </c>
      <c r="P10">
        <v>19</v>
      </c>
      <c r="Q10">
        <v>19.5</v>
      </c>
      <c r="R10">
        <v>14</v>
      </c>
    </row>
    <row r="11" spans="2:18" ht="21">
      <c r="B11" s="2" t="s">
        <v>8</v>
      </c>
      <c r="C11">
        <v>32</v>
      </c>
      <c r="D11">
        <v>30</v>
      </c>
      <c r="E11">
        <v>25</v>
      </c>
      <c r="F11">
        <v>26</v>
      </c>
      <c r="G11">
        <v>24</v>
      </c>
      <c r="H11">
        <v>32</v>
      </c>
      <c r="I11">
        <v>31.5</v>
      </c>
      <c r="J11">
        <v>34</v>
      </c>
      <c r="K11">
        <v>30</v>
      </c>
      <c r="L11">
        <v>39.5</v>
      </c>
      <c r="M11">
        <v>31</v>
      </c>
      <c r="N11">
        <v>35</v>
      </c>
      <c r="O11">
        <v>36</v>
      </c>
      <c r="P11">
        <v>43.5</v>
      </c>
      <c r="Q11">
        <v>29</v>
      </c>
      <c r="R11">
        <v>29</v>
      </c>
    </row>
    <row r="12" spans="2:18" ht="21">
      <c r="B12" s="2" t="s">
        <v>9</v>
      </c>
      <c r="C12">
        <v>13</v>
      </c>
      <c r="D12">
        <v>13</v>
      </c>
      <c r="E12">
        <v>9</v>
      </c>
      <c r="F12">
        <v>18</v>
      </c>
      <c r="G12">
        <v>14</v>
      </c>
      <c r="H12">
        <v>15</v>
      </c>
      <c r="I12">
        <v>13</v>
      </c>
      <c r="J12">
        <v>17</v>
      </c>
      <c r="K12">
        <v>13</v>
      </c>
      <c r="L12">
        <v>17.5</v>
      </c>
      <c r="M12">
        <v>11</v>
      </c>
      <c r="N12">
        <v>15</v>
      </c>
      <c r="O12">
        <v>18</v>
      </c>
      <c r="P12">
        <v>18</v>
      </c>
      <c r="Q12">
        <v>11</v>
      </c>
      <c r="R12">
        <v>10</v>
      </c>
    </row>
    <row r="13" spans="2:18" ht="21">
      <c r="B13" s="2" t="s">
        <v>10</v>
      </c>
      <c r="C13">
        <v>9</v>
      </c>
      <c r="D13">
        <v>5</v>
      </c>
      <c r="E13">
        <v>5</v>
      </c>
      <c r="F13">
        <v>10</v>
      </c>
      <c r="G13">
        <v>6</v>
      </c>
      <c r="H13">
        <v>9</v>
      </c>
      <c r="I13">
        <v>5</v>
      </c>
      <c r="J13">
        <v>8</v>
      </c>
      <c r="K13">
        <v>6</v>
      </c>
      <c r="L13">
        <v>7</v>
      </c>
      <c r="M13">
        <v>10.5</v>
      </c>
      <c r="N13">
        <v>7</v>
      </c>
      <c r="O13">
        <v>10</v>
      </c>
      <c r="P13">
        <v>4.5</v>
      </c>
      <c r="Q13">
        <v>5.5</v>
      </c>
      <c r="R13">
        <v>6</v>
      </c>
    </row>
    <row r="15" spans="2:18" ht="18">
      <c r="B15" s="1" t="s">
        <v>27</v>
      </c>
      <c r="C15">
        <f>SUM(C4:C13)</f>
        <v>368</v>
      </c>
      <c r="D15">
        <f t="shared" ref="D15:R15" si="0">SUM(D4:D13)</f>
        <v>348</v>
      </c>
      <c r="E15">
        <f t="shared" si="0"/>
        <v>339</v>
      </c>
      <c r="F15">
        <f t="shared" si="0"/>
        <v>389</v>
      </c>
      <c r="G15">
        <f t="shared" si="0"/>
        <v>340</v>
      </c>
      <c r="H15">
        <f t="shared" si="0"/>
        <v>357.5</v>
      </c>
      <c r="I15">
        <f t="shared" si="0"/>
        <v>334</v>
      </c>
      <c r="J15">
        <f t="shared" si="0"/>
        <v>348</v>
      </c>
      <c r="K15">
        <f t="shared" si="0"/>
        <v>353</v>
      </c>
      <c r="L15">
        <f t="shared" si="0"/>
        <v>350.5</v>
      </c>
      <c r="M15">
        <f t="shared" si="0"/>
        <v>372.5</v>
      </c>
      <c r="N15">
        <f t="shared" si="0"/>
        <v>361</v>
      </c>
      <c r="O15">
        <f t="shared" si="0"/>
        <v>385.5</v>
      </c>
      <c r="P15">
        <f t="shared" si="0"/>
        <v>373.5</v>
      </c>
      <c r="Q15">
        <f t="shared" si="0"/>
        <v>370.5</v>
      </c>
      <c r="R15">
        <f t="shared" si="0"/>
        <v>344.5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D9ED-E567-744B-980A-D263FEECD0E5}">
  <dimension ref="B2:Q18"/>
  <sheetViews>
    <sheetView workbookViewId="0">
      <selection activeCell="G22" sqref="G22"/>
    </sheetView>
  </sheetViews>
  <sheetFormatPr baseColWidth="10" defaultRowHeight="16"/>
  <cols>
    <col min="3" max="3" width="4.6640625" customWidth="1"/>
    <col min="5" max="5" width="5" customWidth="1"/>
    <col min="16" max="16" width="5" customWidth="1"/>
  </cols>
  <sheetData>
    <row r="2" spans="2:17" ht="19">
      <c r="B2" s="4" t="s">
        <v>29</v>
      </c>
      <c r="C2" s="4"/>
      <c r="D2" s="4" t="s">
        <v>33</v>
      </c>
      <c r="E2" s="4"/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28</v>
      </c>
      <c r="L2" s="3" t="s">
        <v>5</v>
      </c>
      <c r="M2" s="3" t="s">
        <v>8</v>
      </c>
      <c r="N2" s="3" t="s">
        <v>31</v>
      </c>
      <c r="O2" s="3" t="s">
        <v>32</v>
      </c>
      <c r="P2" s="4"/>
      <c r="Q2" s="3" t="s">
        <v>27</v>
      </c>
    </row>
    <row r="3" spans="2:17" ht="19">
      <c r="B3" s="4" t="s">
        <v>11</v>
      </c>
      <c r="C3" s="4"/>
      <c r="D3" s="4">
        <f>SUM(F3:O3)</f>
        <v>368</v>
      </c>
      <c r="E3" s="4"/>
      <c r="F3" s="4">
        <v>37</v>
      </c>
      <c r="G3" s="4">
        <v>54</v>
      </c>
      <c r="H3" s="4">
        <v>66</v>
      </c>
      <c r="I3" s="4">
        <v>94</v>
      </c>
      <c r="J3" s="4">
        <v>18</v>
      </c>
      <c r="K3" s="4">
        <v>31</v>
      </c>
      <c r="L3" s="4">
        <v>14</v>
      </c>
      <c r="M3" s="4">
        <v>32</v>
      </c>
      <c r="N3" s="4">
        <v>13</v>
      </c>
      <c r="O3" s="4">
        <v>9</v>
      </c>
      <c r="P3" s="4"/>
      <c r="Q3" s="4">
        <f>SUM(F3:O3)</f>
        <v>368</v>
      </c>
    </row>
    <row r="4" spans="2:17" ht="19">
      <c r="B4" s="4" t="s">
        <v>12</v>
      </c>
      <c r="C4" s="4"/>
      <c r="D4" s="4">
        <f t="shared" ref="D4:D18" si="0">SUM(F4:O4)</f>
        <v>348</v>
      </c>
      <c r="E4" s="4"/>
      <c r="F4" s="4">
        <v>41</v>
      </c>
      <c r="G4" s="4">
        <v>55</v>
      </c>
      <c r="H4" s="4">
        <v>55</v>
      </c>
      <c r="I4" s="4">
        <v>94</v>
      </c>
      <c r="J4" s="4">
        <v>15</v>
      </c>
      <c r="K4" s="4">
        <v>27</v>
      </c>
      <c r="L4" s="4">
        <v>13</v>
      </c>
      <c r="M4" s="4">
        <v>30</v>
      </c>
      <c r="N4" s="4">
        <v>13</v>
      </c>
      <c r="O4" s="4">
        <v>5</v>
      </c>
      <c r="P4" s="4"/>
      <c r="Q4" s="4">
        <f>SUM(F4:O4)</f>
        <v>348</v>
      </c>
    </row>
    <row r="5" spans="2:17" ht="19">
      <c r="B5" s="4" t="s">
        <v>13</v>
      </c>
      <c r="C5" s="4"/>
      <c r="D5" s="4">
        <f t="shared" si="0"/>
        <v>339</v>
      </c>
      <c r="E5" s="4"/>
      <c r="F5" s="4">
        <v>43</v>
      </c>
      <c r="G5" s="4">
        <v>61</v>
      </c>
      <c r="H5" s="5">
        <v>51</v>
      </c>
      <c r="I5" s="4">
        <v>92</v>
      </c>
      <c r="J5" s="4">
        <v>12</v>
      </c>
      <c r="K5" s="4">
        <v>25</v>
      </c>
      <c r="L5" s="4">
        <v>16</v>
      </c>
      <c r="M5" s="4">
        <v>25</v>
      </c>
      <c r="N5" s="5">
        <v>9</v>
      </c>
      <c r="O5" s="4">
        <v>5</v>
      </c>
      <c r="P5" s="4"/>
      <c r="Q5" s="4">
        <f>SUM(F5:O5)</f>
        <v>339</v>
      </c>
    </row>
    <row r="6" spans="2:17" ht="19">
      <c r="B6" s="4" t="s">
        <v>14</v>
      </c>
      <c r="C6" s="4"/>
      <c r="D6" s="4">
        <f t="shared" si="0"/>
        <v>389</v>
      </c>
      <c r="E6" s="4"/>
      <c r="F6" s="4">
        <v>48</v>
      </c>
      <c r="G6" s="4">
        <v>60</v>
      </c>
      <c r="H6" s="4">
        <v>62</v>
      </c>
      <c r="I6" s="4">
        <v>94</v>
      </c>
      <c r="J6" s="4">
        <v>30</v>
      </c>
      <c r="K6" s="4">
        <v>17</v>
      </c>
      <c r="L6" s="4">
        <v>24</v>
      </c>
      <c r="M6" s="4">
        <v>26</v>
      </c>
      <c r="N6" s="4">
        <v>18</v>
      </c>
      <c r="O6" s="4">
        <v>10</v>
      </c>
      <c r="P6" s="4"/>
      <c r="Q6" s="4">
        <f>SUM(F6:O6)</f>
        <v>389</v>
      </c>
    </row>
    <row r="7" spans="2:17" ht="19">
      <c r="B7" s="4" t="s">
        <v>15</v>
      </c>
      <c r="C7" s="4"/>
      <c r="D7" s="4">
        <f t="shared" si="0"/>
        <v>340</v>
      </c>
      <c r="E7" s="4"/>
      <c r="F7" s="4">
        <v>42</v>
      </c>
      <c r="G7" s="4">
        <v>56</v>
      </c>
      <c r="H7" s="5">
        <v>51</v>
      </c>
      <c r="I7" s="4">
        <v>96</v>
      </c>
      <c r="J7" s="4">
        <v>18</v>
      </c>
      <c r="K7" s="4">
        <v>22</v>
      </c>
      <c r="L7" s="4">
        <v>11</v>
      </c>
      <c r="M7" s="5">
        <v>24</v>
      </c>
      <c r="N7" s="4">
        <v>14</v>
      </c>
      <c r="O7" s="4">
        <v>6</v>
      </c>
      <c r="P7" s="4"/>
      <c r="Q7" s="4">
        <f>SUM(F7:O7)</f>
        <v>340</v>
      </c>
    </row>
    <row r="8" spans="2:17" ht="19">
      <c r="B8" s="4" t="s">
        <v>16</v>
      </c>
      <c r="C8" s="4"/>
      <c r="D8" s="4">
        <f t="shared" si="0"/>
        <v>357.5</v>
      </c>
      <c r="E8" s="4"/>
      <c r="F8" s="4">
        <v>40</v>
      </c>
      <c r="G8" s="4">
        <v>56</v>
      </c>
      <c r="H8" s="4">
        <v>53</v>
      </c>
      <c r="I8" s="4">
        <v>96</v>
      </c>
      <c r="J8" s="4">
        <v>19</v>
      </c>
      <c r="K8" s="4">
        <v>24.5</v>
      </c>
      <c r="L8" s="4">
        <v>13</v>
      </c>
      <c r="M8" s="4">
        <v>32</v>
      </c>
      <c r="N8" s="4">
        <v>15</v>
      </c>
      <c r="O8" s="4">
        <v>9</v>
      </c>
      <c r="P8" s="4"/>
      <c r="Q8" s="4">
        <f>SUM(F8:O8)</f>
        <v>357.5</v>
      </c>
    </row>
    <row r="9" spans="2:17" ht="19">
      <c r="B9" s="4" t="s">
        <v>17</v>
      </c>
      <c r="C9" s="4"/>
      <c r="D9" s="4">
        <f t="shared" si="0"/>
        <v>334</v>
      </c>
      <c r="E9" s="4"/>
      <c r="F9" s="4">
        <v>40.5</v>
      </c>
      <c r="G9" s="4">
        <v>59.5</v>
      </c>
      <c r="H9" s="4">
        <v>52</v>
      </c>
      <c r="I9" s="4">
        <v>94.5</v>
      </c>
      <c r="J9" s="5">
        <v>6</v>
      </c>
      <c r="K9" s="4">
        <v>22</v>
      </c>
      <c r="L9" s="5">
        <v>10</v>
      </c>
      <c r="M9" s="4">
        <v>31.5</v>
      </c>
      <c r="N9" s="4">
        <v>13</v>
      </c>
      <c r="O9" s="4">
        <v>5</v>
      </c>
      <c r="P9" s="4"/>
      <c r="Q9" s="4">
        <f>SUM(F9:O9)</f>
        <v>334</v>
      </c>
    </row>
    <row r="10" spans="2:17" ht="19">
      <c r="B10" s="4" t="s">
        <v>18</v>
      </c>
      <c r="C10" s="4"/>
      <c r="D10" s="4">
        <f t="shared" si="0"/>
        <v>348</v>
      </c>
      <c r="E10" s="4"/>
      <c r="F10" s="4">
        <v>34</v>
      </c>
      <c r="G10" s="4">
        <v>48</v>
      </c>
      <c r="H10" s="4">
        <v>64</v>
      </c>
      <c r="I10" s="4">
        <v>88</v>
      </c>
      <c r="J10" s="4">
        <v>16</v>
      </c>
      <c r="K10" s="4">
        <v>22</v>
      </c>
      <c r="L10" s="4">
        <v>17</v>
      </c>
      <c r="M10" s="4">
        <v>34</v>
      </c>
      <c r="N10" s="4">
        <v>17</v>
      </c>
      <c r="O10" s="4">
        <v>8</v>
      </c>
      <c r="P10" s="4"/>
      <c r="Q10" s="4">
        <f>SUM(F10:O10)</f>
        <v>348</v>
      </c>
    </row>
    <row r="11" spans="2:17" ht="19">
      <c r="B11" s="4" t="s">
        <v>19</v>
      </c>
      <c r="C11" s="4"/>
      <c r="D11" s="4">
        <f t="shared" si="0"/>
        <v>353</v>
      </c>
      <c r="E11" s="4"/>
      <c r="F11" s="4">
        <v>44</v>
      </c>
      <c r="G11" s="4">
        <v>54</v>
      </c>
      <c r="H11" s="4">
        <v>66</v>
      </c>
      <c r="I11" s="4">
        <v>94</v>
      </c>
      <c r="J11" s="4">
        <v>16</v>
      </c>
      <c r="K11" s="5">
        <v>15</v>
      </c>
      <c r="L11" s="4">
        <v>15</v>
      </c>
      <c r="M11" s="4">
        <v>30</v>
      </c>
      <c r="N11" s="4">
        <v>13</v>
      </c>
      <c r="O11" s="4">
        <v>6</v>
      </c>
      <c r="P11" s="4"/>
      <c r="Q11" s="4">
        <f>SUM(F11:O11)</f>
        <v>353</v>
      </c>
    </row>
    <row r="12" spans="2:17" ht="19">
      <c r="B12" s="4" t="s">
        <v>20</v>
      </c>
      <c r="C12" s="4"/>
      <c r="D12" s="4">
        <f t="shared" si="0"/>
        <v>350.5</v>
      </c>
      <c r="E12" s="4"/>
      <c r="F12" s="4">
        <v>43</v>
      </c>
      <c r="G12" s="5">
        <v>45</v>
      </c>
      <c r="H12" s="4">
        <v>53</v>
      </c>
      <c r="I12" s="5">
        <v>84</v>
      </c>
      <c r="J12" s="4">
        <v>17</v>
      </c>
      <c r="K12" s="4">
        <v>29.5</v>
      </c>
      <c r="L12" s="4">
        <v>15</v>
      </c>
      <c r="M12" s="4">
        <v>39.5</v>
      </c>
      <c r="N12" s="4">
        <v>17.5</v>
      </c>
      <c r="O12" s="4">
        <v>7</v>
      </c>
      <c r="P12" s="4"/>
      <c r="Q12" s="4">
        <f>SUM(F12:O12)</f>
        <v>350.5</v>
      </c>
    </row>
    <row r="13" spans="2:17" ht="19">
      <c r="B13" s="4" t="s">
        <v>21</v>
      </c>
      <c r="C13" s="4"/>
      <c r="D13" s="4">
        <f t="shared" si="0"/>
        <v>372.5</v>
      </c>
      <c r="E13" s="4"/>
      <c r="F13" s="4">
        <v>32</v>
      </c>
      <c r="G13" s="4">
        <v>56</v>
      </c>
      <c r="H13" s="4">
        <v>63</v>
      </c>
      <c r="I13" s="4">
        <v>95</v>
      </c>
      <c r="J13" s="4">
        <v>26</v>
      </c>
      <c r="K13" s="4">
        <v>30.5</v>
      </c>
      <c r="L13" s="4">
        <v>17.5</v>
      </c>
      <c r="M13" s="4">
        <v>31</v>
      </c>
      <c r="N13" s="4">
        <v>11</v>
      </c>
      <c r="O13" s="4">
        <v>10.5</v>
      </c>
      <c r="P13" s="4"/>
      <c r="Q13" s="4">
        <f>SUM(F13:O13)</f>
        <v>372.5</v>
      </c>
    </row>
    <row r="14" spans="2:17" ht="19">
      <c r="B14" s="4" t="s">
        <v>22</v>
      </c>
      <c r="C14" s="4"/>
      <c r="D14" s="4">
        <f t="shared" si="0"/>
        <v>361</v>
      </c>
      <c r="E14" s="4"/>
      <c r="F14" s="4">
        <v>46</v>
      </c>
      <c r="G14" s="4">
        <v>69.5</v>
      </c>
      <c r="H14" s="4">
        <v>53</v>
      </c>
      <c r="I14" s="4">
        <v>79</v>
      </c>
      <c r="J14" s="4">
        <v>22</v>
      </c>
      <c r="K14" s="4">
        <v>24.5</v>
      </c>
      <c r="L14" s="5">
        <v>10</v>
      </c>
      <c r="M14" s="4">
        <v>35</v>
      </c>
      <c r="N14" s="4">
        <v>15</v>
      </c>
      <c r="O14" s="4">
        <v>7</v>
      </c>
      <c r="P14" s="4"/>
      <c r="Q14" s="4">
        <f>SUM(F14:O14)</f>
        <v>361</v>
      </c>
    </row>
    <row r="15" spans="2:17" ht="19">
      <c r="B15" s="4" t="s">
        <v>23</v>
      </c>
      <c r="C15" s="4"/>
      <c r="D15" s="4">
        <f t="shared" si="0"/>
        <v>385.5</v>
      </c>
      <c r="E15" s="4"/>
      <c r="F15" s="4">
        <v>41</v>
      </c>
      <c r="G15" s="4">
        <v>64</v>
      </c>
      <c r="H15" s="4">
        <v>67.5</v>
      </c>
      <c r="I15" s="4">
        <v>91.5</v>
      </c>
      <c r="J15" s="4">
        <v>16</v>
      </c>
      <c r="K15" s="4">
        <v>23</v>
      </c>
      <c r="L15" s="4">
        <v>18.5</v>
      </c>
      <c r="M15" s="4">
        <v>36</v>
      </c>
      <c r="N15" s="4">
        <v>18</v>
      </c>
      <c r="O15" s="4">
        <v>10</v>
      </c>
      <c r="P15" s="4"/>
      <c r="Q15" s="4">
        <f>SUM(F15:O15)</f>
        <v>385.5</v>
      </c>
    </row>
    <row r="16" spans="2:17" ht="19">
      <c r="B16" s="4" t="s">
        <v>24</v>
      </c>
      <c r="C16" s="4"/>
      <c r="D16" s="4">
        <f t="shared" si="0"/>
        <v>373.5</v>
      </c>
      <c r="E16" s="4"/>
      <c r="F16" s="5">
        <v>30</v>
      </c>
      <c r="G16" s="4">
        <v>68</v>
      </c>
      <c r="H16" s="4">
        <v>57.5</v>
      </c>
      <c r="I16" s="4">
        <v>87.5</v>
      </c>
      <c r="J16" s="4">
        <v>22</v>
      </c>
      <c r="K16" s="4">
        <v>23.5</v>
      </c>
      <c r="L16" s="4">
        <v>19</v>
      </c>
      <c r="M16" s="4">
        <v>43.5</v>
      </c>
      <c r="N16" s="4">
        <v>18</v>
      </c>
      <c r="O16" s="5">
        <v>4.5</v>
      </c>
      <c r="P16" s="4"/>
      <c r="Q16" s="4">
        <f>SUM(F16:O16)</f>
        <v>373.5</v>
      </c>
    </row>
    <row r="17" spans="2:17" ht="19">
      <c r="B17" s="4" t="s">
        <v>25</v>
      </c>
      <c r="C17" s="4"/>
      <c r="D17" s="4">
        <f t="shared" si="0"/>
        <v>370.5</v>
      </c>
      <c r="E17" s="4"/>
      <c r="F17" s="4">
        <v>42</v>
      </c>
      <c r="G17" s="4">
        <v>56</v>
      </c>
      <c r="H17" s="4">
        <v>53</v>
      </c>
      <c r="I17" s="4">
        <v>100</v>
      </c>
      <c r="J17" s="4">
        <v>23.5</v>
      </c>
      <c r="K17" s="4">
        <v>31</v>
      </c>
      <c r="L17" s="4">
        <v>19.5</v>
      </c>
      <c r="M17" s="4">
        <v>29</v>
      </c>
      <c r="N17" s="4">
        <v>11</v>
      </c>
      <c r="O17" s="4">
        <v>5.5</v>
      </c>
      <c r="P17" s="4"/>
      <c r="Q17" s="4">
        <f>SUM(F17:O17)</f>
        <v>370.5</v>
      </c>
    </row>
    <row r="18" spans="2:17" ht="19">
      <c r="B18" s="4" t="s">
        <v>26</v>
      </c>
      <c r="C18" s="4"/>
      <c r="D18" s="4">
        <f t="shared" si="0"/>
        <v>344.5</v>
      </c>
      <c r="E18" s="4"/>
      <c r="F18" s="4">
        <v>45</v>
      </c>
      <c r="G18" s="4">
        <v>58.5</v>
      </c>
      <c r="H18" s="4">
        <v>54</v>
      </c>
      <c r="I18" s="4">
        <v>93.5</v>
      </c>
      <c r="J18" s="4">
        <v>10.5</v>
      </c>
      <c r="K18" s="4">
        <v>24</v>
      </c>
      <c r="L18" s="4">
        <v>14</v>
      </c>
      <c r="M18" s="4">
        <v>29</v>
      </c>
      <c r="N18" s="4">
        <v>10</v>
      </c>
      <c r="O18" s="4">
        <v>6</v>
      </c>
      <c r="P18" s="4"/>
      <c r="Q18" s="4">
        <f>SUM(F18:O18)</f>
        <v>344.5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C2F2-9363-E94B-8B18-1F5A0ADD29D1}">
  <dimension ref="A1:S21"/>
  <sheetViews>
    <sheetView workbookViewId="0">
      <selection activeCell="C1" sqref="C1:R1048576"/>
    </sheetView>
  </sheetViews>
  <sheetFormatPr baseColWidth="10" defaultRowHeight="16"/>
  <cols>
    <col min="2" max="2" width="23.1640625" customWidth="1"/>
    <col min="3" max="18" width="8.83203125" customWidth="1"/>
  </cols>
  <sheetData>
    <row r="1" spans="1:19" ht="2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21">
      <c r="A2" s="12"/>
      <c r="B2" s="12"/>
      <c r="C2" s="12" t="s">
        <v>11</v>
      </c>
      <c r="D2" s="12" t="s">
        <v>12</v>
      </c>
      <c r="E2" s="12" t="s">
        <v>13</v>
      </c>
      <c r="F2" s="12" t="s">
        <v>14</v>
      </c>
      <c r="G2" s="12" t="s">
        <v>15</v>
      </c>
      <c r="H2" s="12" t="s">
        <v>16</v>
      </c>
      <c r="I2" s="12" t="s">
        <v>17</v>
      </c>
      <c r="J2" s="12" t="s">
        <v>18</v>
      </c>
      <c r="K2" s="12" t="s">
        <v>19</v>
      </c>
      <c r="L2" s="12" t="s">
        <v>20</v>
      </c>
      <c r="M2" s="12" t="s">
        <v>21</v>
      </c>
      <c r="N2" s="12" t="s">
        <v>22</v>
      </c>
      <c r="O2" s="12" t="s">
        <v>23</v>
      </c>
      <c r="P2" s="12" t="s">
        <v>24</v>
      </c>
      <c r="Q2" s="12" t="s">
        <v>25</v>
      </c>
      <c r="R2" s="12" t="s">
        <v>26</v>
      </c>
      <c r="S2" s="12"/>
    </row>
    <row r="3" spans="1:19" ht="2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1">
      <c r="A4" s="12"/>
      <c r="B4" s="11" t="s">
        <v>0</v>
      </c>
      <c r="C4" s="12">
        <v>37</v>
      </c>
      <c r="D4" s="12">
        <v>41</v>
      </c>
      <c r="E4" s="12">
        <v>43</v>
      </c>
      <c r="F4" s="12">
        <v>48</v>
      </c>
      <c r="G4" s="12">
        <v>42</v>
      </c>
      <c r="H4" s="12">
        <v>40</v>
      </c>
      <c r="I4" s="12">
        <v>40.5</v>
      </c>
      <c r="J4" s="12">
        <v>34</v>
      </c>
      <c r="K4" s="12">
        <v>44</v>
      </c>
      <c r="L4" s="12">
        <v>43</v>
      </c>
      <c r="M4" s="12">
        <v>32</v>
      </c>
      <c r="N4" s="12">
        <v>46</v>
      </c>
      <c r="O4" s="12">
        <v>41</v>
      </c>
      <c r="P4" s="12">
        <v>30</v>
      </c>
      <c r="Q4" s="12">
        <v>42</v>
      </c>
      <c r="R4" s="12">
        <v>45</v>
      </c>
      <c r="S4" s="12"/>
    </row>
    <row r="5" spans="1:19" ht="21">
      <c r="A5" s="12"/>
      <c r="B5" s="11" t="s">
        <v>1</v>
      </c>
      <c r="C5" s="12">
        <v>54</v>
      </c>
      <c r="D5" s="12">
        <v>55</v>
      </c>
      <c r="E5" s="12">
        <v>61</v>
      </c>
      <c r="F5" s="12">
        <v>60</v>
      </c>
      <c r="G5" s="12">
        <v>56</v>
      </c>
      <c r="H5" s="12">
        <v>56</v>
      </c>
      <c r="I5" s="12">
        <v>59.5</v>
      </c>
      <c r="J5" s="12">
        <v>48</v>
      </c>
      <c r="K5" s="12">
        <v>54</v>
      </c>
      <c r="L5" s="12">
        <v>45</v>
      </c>
      <c r="M5" s="12">
        <v>56</v>
      </c>
      <c r="N5" s="12">
        <v>69.5</v>
      </c>
      <c r="O5" s="12">
        <v>64</v>
      </c>
      <c r="P5" s="12">
        <v>68</v>
      </c>
      <c r="Q5" s="12">
        <v>56</v>
      </c>
      <c r="R5" s="12">
        <v>58.5</v>
      </c>
      <c r="S5" s="12"/>
    </row>
    <row r="6" spans="1:19" ht="21">
      <c r="A6" s="12"/>
      <c r="B6" s="11" t="s">
        <v>2</v>
      </c>
      <c r="C6" s="12">
        <v>66</v>
      </c>
      <c r="D6" s="12">
        <v>55</v>
      </c>
      <c r="E6" s="12">
        <v>51</v>
      </c>
      <c r="F6" s="12">
        <v>62</v>
      </c>
      <c r="G6" s="12">
        <v>51</v>
      </c>
      <c r="H6" s="12">
        <v>53</v>
      </c>
      <c r="I6" s="12">
        <v>52</v>
      </c>
      <c r="J6" s="12">
        <v>64</v>
      </c>
      <c r="K6" s="12">
        <v>66</v>
      </c>
      <c r="L6" s="12">
        <v>53</v>
      </c>
      <c r="M6" s="12">
        <v>63</v>
      </c>
      <c r="N6" s="12">
        <v>53</v>
      </c>
      <c r="O6" s="12">
        <v>67.5</v>
      </c>
      <c r="P6" s="12">
        <v>57.5</v>
      </c>
      <c r="Q6" s="12">
        <v>53</v>
      </c>
      <c r="R6" s="12">
        <v>54</v>
      </c>
      <c r="S6" s="12"/>
    </row>
    <row r="7" spans="1:19" ht="21">
      <c r="A7" s="12"/>
      <c r="B7" s="11" t="s">
        <v>3</v>
      </c>
      <c r="C7" s="12">
        <v>94</v>
      </c>
      <c r="D7" s="12">
        <v>94</v>
      </c>
      <c r="E7" s="12">
        <v>92</v>
      </c>
      <c r="F7" s="12">
        <v>94</v>
      </c>
      <c r="G7" s="12">
        <v>96</v>
      </c>
      <c r="H7" s="12">
        <v>96</v>
      </c>
      <c r="I7" s="12">
        <v>94.5</v>
      </c>
      <c r="J7" s="12">
        <v>88</v>
      </c>
      <c r="K7" s="12">
        <v>94</v>
      </c>
      <c r="L7" s="12">
        <v>84</v>
      </c>
      <c r="M7" s="12">
        <v>95</v>
      </c>
      <c r="N7" s="12">
        <v>79</v>
      </c>
      <c r="O7" s="12">
        <v>91.5</v>
      </c>
      <c r="P7" s="12">
        <v>87.5</v>
      </c>
      <c r="Q7" s="12">
        <v>100</v>
      </c>
      <c r="R7" s="12">
        <v>93.5</v>
      </c>
      <c r="S7" s="12"/>
    </row>
    <row r="8" spans="1:19" ht="21">
      <c r="A8" s="12"/>
      <c r="B8" s="11" t="s">
        <v>4</v>
      </c>
      <c r="C8" s="12">
        <v>18</v>
      </c>
      <c r="D8" s="12">
        <v>15</v>
      </c>
      <c r="E8" s="12">
        <v>12</v>
      </c>
      <c r="F8" s="12">
        <v>30</v>
      </c>
      <c r="G8" s="12">
        <v>18</v>
      </c>
      <c r="H8" s="12">
        <v>19</v>
      </c>
      <c r="I8" s="12">
        <v>6</v>
      </c>
      <c r="J8" s="12">
        <v>16</v>
      </c>
      <c r="K8" s="12">
        <v>16</v>
      </c>
      <c r="L8" s="12">
        <v>17</v>
      </c>
      <c r="M8" s="12">
        <v>26</v>
      </c>
      <c r="N8" s="12">
        <v>22</v>
      </c>
      <c r="O8" s="12">
        <v>16</v>
      </c>
      <c r="P8" s="12">
        <v>22</v>
      </c>
      <c r="Q8" s="12">
        <v>23.5</v>
      </c>
      <c r="R8" s="12">
        <v>10.5</v>
      </c>
      <c r="S8" s="12"/>
    </row>
    <row r="9" spans="1:19" ht="21">
      <c r="A9" s="12"/>
      <c r="B9" s="11" t="s">
        <v>28</v>
      </c>
      <c r="C9" s="12">
        <v>31</v>
      </c>
      <c r="D9" s="12">
        <v>27</v>
      </c>
      <c r="E9" s="12">
        <v>25</v>
      </c>
      <c r="F9" s="12">
        <v>17</v>
      </c>
      <c r="G9" s="12">
        <v>22</v>
      </c>
      <c r="H9" s="12">
        <v>24.5</v>
      </c>
      <c r="I9" s="12">
        <v>22</v>
      </c>
      <c r="J9" s="12">
        <v>22</v>
      </c>
      <c r="K9" s="12">
        <v>15</v>
      </c>
      <c r="L9" s="12">
        <v>29.5</v>
      </c>
      <c r="M9" s="12">
        <v>30.5</v>
      </c>
      <c r="N9" s="12">
        <v>24.5</v>
      </c>
      <c r="O9" s="12">
        <v>23</v>
      </c>
      <c r="P9" s="12">
        <v>23.5</v>
      </c>
      <c r="Q9" s="12">
        <v>31</v>
      </c>
      <c r="R9" s="12">
        <v>24</v>
      </c>
      <c r="S9" s="12"/>
    </row>
    <row r="10" spans="1:19" ht="21">
      <c r="A10" s="12"/>
      <c r="B10" s="11" t="s">
        <v>5</v>
      </c>
      <c r="C10" s="12">
        <v>14</v>
      </c>
      <c r="D10" s="12">
        <v>13</v>
      </c>
      <c r="E10" s="12">
        <v>16</v>
      </c>
      <c r="F10" s="12">
        <v>24</v>
      </c>
      <c r="G10" s="12">
        <v>11</v>
      </c>
      <c r="H10" s="12">
        <v>13</v>
      </c>
      <c r="I10" s="12">
        <v>10</v>
      </c>
      <c r="J10" s="12">
        <v>17</v>
      </c>
      <c r="K10" s="12">
        <v>15</v>
      </c>
      <c r="L10" s="12">
        <v>15</v>
      </c>
      <c r="M10" s="12">
        <v>17.5</v>
      </c>
      <c r="N10" s="12">
        <v>10</v>
      </c>
      <c r="O10" s="12">
        <v>18.5</v>
      </c>
      <c r="P10" s="12">
        <v>19</v>
      </c>
      <c r="Q10" s="12">
        <v>19.5</v>
      </c>
      <c r="R10" s="12">
        <v>14</v>
      </c>
      <c r="S10" s="12"/>
    </row>
    <row r="11" spans="1:19" ht="21">
      <c r="A11" s="12"/>
      <c r="B11" s="11" t="s">
        <v>6</v>
      </c>
      <c r="C11" s="12" t="s">
        <v>7</v>
      </c>
      <c r="D11" s="12" t="s">
        <v>7</v>
      </c>
      <c r="E11" s="12" t="s">
        <v>7</v>
      </c>
      <c r="F11" s="12" t="s">
        <v>7</v>
      </c>
      <c r="G11" s="12" t="s">
        <v>7</v>
      </c>
      <c r="H11" s="12" t="s">
        <v>7</v>
      </c>
      <c r="I11" s="12" t="s">
        <v>7</v>
      </c>
      <c r="J11" s="12" t="s">
        <v>7</v>
      </c>
      <c r="K11" s="12" t="s">
        <v>7</v>
      </c>
      <c r="L11" s="12" t="s">
        <v>7</v>
      </c>
      <c r="M11" s="12" t="s">
        <v>7</v>
      </c>
      <c r="N11" s="12" t="s">
        <v>7</v>
      </c>
      <c r="O11" s="12" t="s">
        <v>7</v>
      </c>
      <c r="P11" s="12" t="s">
        <v>7</v>
      </c>
      <c r="Q11" s="12" t="s">
        <v>7</v>
      </c>
      <c r="R11" s="12" t="s">
        <v>7</v>
      </c>
      <c r="S11" s="12"/>
    </row>
    <row r="12" spans="1:19" ht="21">
      <c r="A12" s="12"/>
      <c r="B12" s="11" t="s">
        <v>8</v>
      </c>
      <c r="C12" s="12">
        <v>32</v>
      </c>
      <c r="D12" s="12">
        <v>30</v>
      </c>
      <c r="E12" s="12">
        <v>25</v>
      </c>
      <c r="F12" s="12">
        <v>26</v>
      </c>
      <c r="G12" s="12">
        <v>24</v>
      </c>
      <c r="H12" s="12">
        <v>32</v>
      </c>
      <c r="I12" s="12">
        <v>31.5</v>
      </c>
      <c r="J12" s="12">
        <v>34</v>
      </c>
      <c r="K12" s="12">
        <v>30</v>
      </c>
      <c r="L12" s="12">
        <v>39.5</v>
      </c>
      <c r="M12" s="12">
        <v>31</v>
      </c>
      <c r="N12" s="12">
        <v>35</v>
      </c>
      <c r="O12" s="12">
        <v>36</v>
      </c>
      <c r="P12" s="12">
        <v>43.5</v>
      </c>
      <c r="Q12" s="12">
        <v>29</v>
      </c>
      <c r="R12" s="12">
        <v>29</v>
      </c>
      <c r="S12" s="12"/>
    </row>
    <row r="13" spans="1:19" ht="21">
      <c r="A13" s="12"/>
      <c r="B13" s="11" t="s">
        <v>9</v>
      </c>
      <c r="C13" s="12">
        <v>13</v>
      </c>
      <c r="D13" s="12">
        <v>13</v>
      </c>
      <c r="E13" s="12">
        <v>9</v>
      </c>
      <c r="F13" s="12">
        <v>18</v>
      </c>
      <c r="G13" s="12">
        <v>14</v>
      </c>
      <c r="H13" s="12">
        <v>15</v>
      </c>
      <c r="I13" s="12">
        <v>13</v>
      </c>
      <c r="J13" s="12">
        <v>17</v>
      </c>
      <c r="K13" s="12">
        <v>13</v>
      </c>
      <c r="L13" s="12">
        <v>17.5</v>
      </c>
      <c r="M13" s="12">
        <v>11</v>
      </c>
      <c r="N13" s="12">
        <v>15</v>
      </c>
      <c r="O13" s="12">
        <v>18</v>
      </c>
      <c r="P13" s="12">
        <v>18</v>
      </c>
      <c r="Q13" s="12">
        <v>11</v>
      </c>
      <c r="R13" s="12">
        <v>10</v>
      </c>
      <c r="S13" s="12"/>
    </row>
    <row r="14" spans="1:19" ht="21">
      <c r="A14" s="12"/>
      <c r="B14" s="11" t="s">
        <v>10</v>
      </c>
      <c r="C14" s="12">
        <v>9</v>
      </c>
      <c r="D14" s="12">
        <v>5</v>
      </c>
      <c r="E14" s="12">
        <v>5</v>
      </c>
      <c r="F14" s="12">
        <v>10</v>
      </c>
      <c r="G14" s="12">
        <v>6</v>
      </c>
      <c r="H14" s="12">
        <v>9</v>
      </c>
      <c r="I14" s="12">
        <v>5</v>
      </c>
      <c r="J14" s="12">
        <v>8</v>
      </c>
      <c r="K14" s="12">
        <v>6</v>
      </c>
      <c r="L14" s="12">
        <v>7</v>
      </c>
      <c r="M14" s="12">
        <v>10.5</v>
      </c>
      <c r="N14" s="12">
        <v>7</v>
      </c>
      <c r="O14" s="12">
        <v>10</v>
      </c>
      <c r="P14" s="12">
        <v>4.5</v>
      </c>
      <c r="Q14" s="12">
        <v>5.5</v>
      </c>
      <c r="R14" s="12">
        <v>6</v>
      </c>
      <c r="S14" s="12"/>
    </row>
    <row r="15" spans="1:19" ht="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21">
      <c r="A16" s="12"/>
      <c r="B16" s="11" t="s">
        <v>72</v>
      </c>
      <c r="C16" s="12">
        <f>SUM(C4:C14)</f>
        <v>368</v>
      </c>
      <c r="D16" s="12">
        <f t="shared" ref="D16:R16" si="0">SUM(D4:D14)</f>
        <v>348</v>
      </c>
      <c r="E16" s="12">
        <f t="shared" si="0"/>
        <v>339</v>
      </c>
      <c r="F16" s="12">
        <f t="shared" si="0"/>
        <v>389</v>
      </c>
      <c r="G16" s="12">
        <f t="shared" si="0"/>
        <v>340</v>
      </c>
      <c r="H16" s="12">
        <f t="shared" si="0"/>
        <v>357.5</v>
      </c>
      <c r="I16" s="12">
        <f t="shared" si="0"/>
        <v>334</v>
      </c>
      <c r="J16" s="12">
        <f t="shared" si="0"/>
        <v>348</v>
      </c>
      <c r="K16" s="12">
        <f t="shared" si="0"/>
        <v>353</v>
      </c>
      <c r="L16" s="12">
        <f t="shared" si="0"/>
        <v>350.5</v>
      </c>
      <c r="M16" s="12">
        <f t="shared" si="0"/>
        <v>372.5</v>
      </c>
      <c r="N16" s="12">
        <f t="shared" si="0"/>
        <v>361</v>
      </c>
      <c r="O16" s="12">
        <f t="shared" si="0"/>
        <v>385.5</v>
      </c>
      <c r="P16" s="12">
        <f t="shared" si="0"/>
        <v>373.5</v>
      </c>
      <c r="Q16" s="12">
        <f t="shared" si="0"/>
        <v>370.5</v>
      </c>
      <c r="R16" s="12">
        <f t="shared" si="0"/>
        <v>344.5</v>
      </c>
      <c r="S16" s="12"/>
    </row>
    <row r="17" spans="1:19" ht="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21">
      <c r="A18" s="12"/>
      <c r="B18" s="12" t="s">
        <v>73</v>
      </c>
      <c r="C18" s="12">
        <v>368</v>
      </c>
      <c r="D18" s="12">
        <v>348</v>
      </c>
      <c r="E18" s="12">
        <v>339</v>
      </c>
      <c r="F18" s="12">
        <v>389</v>
      </c>
      <c r="G18" s="12">
        <v>340</v>
      </c>
      <c r="H18" s="12">
        <v>357.5</v>
      </c>
      <c r="I18" s="12">
        <v>334</v>
      </c>
      <c r="J18" s="12">
        <v>348</v>
      </c>
      <c r="K18" s="12">
        <v>353</v>
      </c>
      <c r="L18" s="12">
        <v>350.5</v>
      </c>
      <c r="M18" s="12">
        <v>372.5</v>
      </c>
      <c r="N18" s="12">
        <v>361</v>
      </c>
      <c r="O18" s="12">
        <v>385.5</v>
      </c>
      <c r="P18" s="12">
        <v>373.5</v>
      </c>
      <c r="Q18" s="12">
        <v>370.5</v>
      </c>
      <c r="R18" s="12">
        <v>344.5</v>
      </c>
      <c r="S18" s="12"/>
    </row>
    <row r="19" spans="1:19" ht="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21">
      <c r="A20" s="12"/>
      <c r="B20" s="12" t="s">
        <v>71</v>
      </c>
      <c r="C20" s="12">
        <f>ABS(C16-C18)</f>
        <v>0</v>
      </c>
      <c r="D20" s="12">
        <f t="shared" ref="D20:R20" si="1">ABS(D16-D18)</f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1"/>
        <v>0</v>
      </c>
      <c r="J20" s="12">
        <f t="shared" si="1"/>
        <v>0</v>
      </c>
      <c r="K20" s="12">
        <f t="shared" si="1"/>
        <v>0</v>
      </c>
      <c r="L20" s="12">
        <f t="shared" si="1"/>
        <v>0</v>
      </c>
      <c r="M20" s="12">
        <f t="shared" si="1"/>
        <v>0</v>
      </c>
      <c r="N20" s="12">
        <f t="shared" si="1"/>
        <v>0</v>
      </c>
      <c r="O20" s="12">
        <f t="shared" si="1"/>
        <v>0</v>
      </c>
      <c r="P20" s="12">
        <f t="shared" si="1"/>
        <v>0</v>
      </c>
      <c r="Q20" s="12">
        <f t="shared" si="1"/>
        <v>0</v>
      </c>
      <c r="R20" s="12">
        <f t="shared" si="1"/>
        <v>0</v>
      </c>
      <c r="S20" s="12"/>
    </row>
    <row r="21" spans="1:19" ht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EE85-9110-0647-9141-E3DC749C7DEB}">
  <dimension ref="B2:Q18"/>
  <sheetViews>
    <sheetView workbookViewId="0">
      <selection activeCell="N21" sqref="N21"/>
    </sheetView>
  </sheetViews>
  <sheetFormatPr baseColWidth="10" defaultRowHeight="16"/>
  <cols>
    <col min="3" max="3" width="4.6640625" customWidth="1"/>
    <col min="5" max="5" width="5" customWidth="1"/>
    <col min="16" max="16" width="5" customWidth="1"/>
  </cols>
  <sheetData>
    <row r="2" spans="2:17" ht="19">
      <c r="B2" s="4" t="s">
        <v>29</v>
      </c>
      <c r="C2" s="4"/>
      <c r="D2" s="4" t="s">
        <v>33</v>
      </c>
      <c r="E2" s="4"/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28</v>
      </c>
      <c r="L2" s="3" t="s">
        <v>5</v>
      </c>
      <c r="M2" s="3" t="s">
        <v>8</v>
      </c>
      <c r="N2" s="3" t="s">
        <v>31</v>
      </c>
      <c r="O2" s="3" t="s">
        <v>32</v>
      </c>
      <c r="P2" s="4"/>
      <c r="Q2" s="3" t="s">
        <v>27</v>
      </c>
    </row>
    <row r="3" spans="2:17" ht="19">
      <c r="B3" s="4" t="s">
        <v>17</v>
      </c>
      <c r="C3" s="4"/>
      <c r="D3" s="4">
        <f>SUM(F3:O3)</f>
        <v>334</v>
      </c>
      <c r="E3" s="4"/>
      <c r="F3" s="4">
        <v>40.5</v>
      </c>
      <c r="G3" s="4">
        <v>59.5</v>
      </c>
      <c r="H3" s="4">
        <v>52</v>
      </c>
      <c r="I3" s="4">
        <v>94.5</v>
      </c>
      <c r="J3" s="5">
        <v>6</v>
      </c>
      <c r="K3" s="4">
        <v>22</v>
      </c>
      <c r="L3" s="5">
        <v>10</v>
      </c>
      <c r="M3" s="4">
        <v>31.5</v>
      </c>
      <c r="N3" s="4">
        <v>13</v>
      </c>
      <c r="O3" s="4">
        <v>5</v>
      </c>
      <c r="P3" s="4"/>
      <c r="Q3" s="4">
        <f>SUM(F3:O3)</f>
        <v>334</v>
      </c>
    </row>
    <row r="4" spans="2:17" ht="19">
      <c r="B4" s="4" t="s">
        <v>13</v>
      </c>
      <c r="C4" s="4"/>
      <c r="D4" s="4">
        <f>SUM(F4:O4)</f>
        <v>339</v>
      </c>
      <c r="E4" s="4"/>
      <c r="F4" s="4">
        <v>43</v>
      </c>
      <c r="G4" s="4">
        <v>61</v>
      </c>
      <c r="H4" s="5">
        <v>51</v>
      </c>
      <c r="I4" s="4">
        <v>92</v>
      </c>
      <c r="J4" s="4">
        <v>12</v>
      </c>
      <c r="K4" s="4">
        <v>25</v>
      </c>
      <c r="L4" s="4">
        <v>16</v>
      </c>
      <c r="M4" s="4">
        <v>25</v>
      </c>
      <c r="N4" s="5">
        <v>9</v>
      </c>
      <c r="O4" s="4">
        <v>5</v>
      </c>
      <c r="P4" s="4"/>
      <c r="Q4" s="4">
        <f>SUM(F4:O4)</f>
        <v>339</v>
      </c>
    </row>
    <row r="5" spans="2:17" ht="19">
      <c r="B5" s="4" t="s">
        <v>15</v>
      </c>
      <c r="C5" s="4"/>
      <c r="D5" s="4">
        <f>SUM(F5:O5)</f>
        <v>340</v>
      </c>
      <c r="E5" s="4"/>
      <c r="F5" s="4">
        <v>42</v>
      </c>
      <c r="G5" s="4">
        <v>56</v>
      </c>
      <c r="H5" s="5">
        <v>51</v>
      </c>
      <c r="I5" s="4">
        <v>96</v>
      </c>
      <c r="J5" s="4">
        <v>18</v>
      </c>
      <c r="K5" s="4">
        <v>22</v>
      </c>
      <c r="L5" s="4">
        <v>11</v>
      </c>
      <c r="M5" s="5">
        <v>24</v>
      </c>
      <c r="N5" s="4">
        <v>14</v>
      </c>
      <c r="O5" s="4">
        <v>6</v>
      </c>
      <c r="P5" s="4"/>
      <c r="Q5" s="4">
        <f>SUM(F5:O5)</f>
        <v>340</v>
      </c>
    </row>
    <row r="6" spans="2:17" ht="19">
      <c r="B6" s="4" t="s">
        <v>26</v>
      </c>
      <c r="C6" s="4"/>
      <c r="D6" s="4">
        <f>SUM(F6:O6)</f>
        <v>344.5</v>
      </c>
      <c r="E6" s="4"/>
      <c r="F6" s="4">
        <v>45</v>
      </c>
      <c r="G6" s="4">
        <v>58.5</v>
      </c>
      <c r="H6" s="4">
        <v>54</v>
      </c>
      <c r="I6" s="4">
        <v>93.5</v>
      </c>
      <c r="J6" s="4">
        <v>10.5</v>
      </c>
      <c r="K6" s="4">
        <v>24</v>
      </c>
      <c r="L6" s="4">
        <v>14</v>
      </c>
      <c r="M6" s="4">
        <v>29</v>
      </c>
      <c r="N6" s="4">
        <v>10</v>
      </c>
      <c r="O6" s="4">
        <v>6</v>
      </c>
      <c r="P6" s="4"/>
      <c r="Q6" s="4">
        <f>SUM(F6:O6)</f>
        <v>344.5</v>
      </c>
    </row>
    <row r="7" spans="2:17" ht="19">
      <c r="B7" s="4" t="s">
        <v>12</v>
      </c>
      <c r="C7" s="4"/>
      <c r="D7" s="4">
        <f>SUM(F7:O7)</f>
        <v>348</v>
      </c>
      <c r="E7" s="4"/>
      <c r="F7" s="4">
        <v>41</v>
      </c>
      <c r="G7" s="4">
        <v>55</v>
      </c>
      <c r="H7" s="4">
        <v>55</v>
      </c>
      <c r="I7" s="4">
        <v>94</v>
      </c>
      <c r="J7" s="4">
        <v>15</v>
      </c>
      <c r="K7" s="4">
        <v>27</v>
      </c>
      <c r="L7" s="4">
        <v>13</v>
      </c>
      <c r="M7" s="4">
        <v>30</v>
      </c>
      <c r="N7" s="4">
        <v>13</v>
      </c>
      <c r="O7" s="4">
        <v>5</v>
      </c>
      <c r="P7" s="4"/>
      <c r="Q7" s="4">
        <f>SUM(F7:O7)</f>
        <v>348</v>
      </c>
    </row>
    <row r="8" spans="2:17" ht="19">
      <c r="B8" s="4" t="s">
        <v>18</v>
      </c>
      <c r="C8" s="4"/>
      <c r="D8" s="4">
        <f>SUM(F8:O8)</f>
        <v>348</v>
      </c>
      <c r="E8" s="4"/>
      <c r="F8" s="4">
        <v>34</v>
      </c>
      <c r="G8" s="4">
        <v>48</v>
      </c>
      <c r="H8" s="4">
        <v>64</v>
      </c>
      <c r="I8" s="4">
        <v>88</v>
      </c>
      <c r="J8" s="4">
        <v>16</v>
      </c>
      <c r="K8" s="4">
        <v>22</v>
      </c>
      <c r="L8" s="4">
        <v>17</v>
      </c>
      <c r="M8" s="4">
        <v>34</v>
      </c>
      <c r="N8" s="4">
        <v>17</v>
      </c>
      <c r="O8" s="4">
        <v>8</v>
      </c>
      <c r="P8" s="4"/>
      <c r="Q8" s="4">
        <f>SUM(F8:O8)</f>
        <v>348</v>
      </c>
    </row>
    <row r="9" spans="2:17" ht="19">
      <c r="B9" s="4" t="s">
        <v>20</v>
      </c>
      <c r="C9" s="4"/>
      <c r="D9" s="4">
        <f>SUM(F9:O9)</f>
        <v>350.5</v>
      </c>
      <c r="E9" s="4"/>
      <c r="F9" s="4">
        <v>43</v>
      </c>
      <c r="G9" s="5">
        <v>45</v>
      </c>
      <c r="H9" s="4">
        <v>53</v>
      </c>
      <c r="I9" s="5">
        <v>84</v>
      </c>
      <c r="J9" s="4">
        <v>17</v>
      </c>
      <c r="K9" s="4">
        <v>29.5</v>
      </c>
      <c r="L9" s="4">
        <v>15</v>
      </c>
      <c r="M9" s="4">
        <v>39.5</v>
      </c>
      <c r="N9" s="4">
        <v>17.5</v>
      </c>
      <c r="O9" s="4">
        <v>7</v>
      </c>
      <c r="P9" s="4"/>
      <c r="Q9" s="4">
        <f>SUM(F9:O9)</f>
        <v>350.5</v>
      </c>
    </row>
    <row r="10" spans="2:17" ht="19">
      <c r="B10" s="4" t="s">
        <v>19</v>
      </c>
      <c r="C10" s="4"/>
      <c r="D10" s="4">
        <f>SUM(F10:O10)</f>
        <v>353</v>
      </c>
      <c r="E10" s="4"/>
      <c r="F10" s="4">
        <v>44</v>
      </c>
      <c r="G10" s="4">
        <v>54</v>
      </c>
      <c r="H10" s="4">
        <v>66</v>
      </c>
      <c r="I10" s="4">
        <v>94</v>
      </c>
      <c r="J10" s="4">
        <v>16</v>
      </c>
      <c r="K10" s="5">
        <v>15</v>
      </c>
      <c r="L10" s="4">
        <v>15</v>
      </c>
      <c r="M10" s="4">
        <v>30</v>
      </c>
      <c r="N10" s="4">
        <v>13</v>
      </c>
      <c r="O10" s="4">
        <v>6</v>
      </c>
      <c r="P10" s="4"/>
      <c r="Q10" s="4">
        <f>SUM(F10:O10)</f>
        <v>353</v>
      </c>
    </row>
    <row r="11" spans="2:17" ht="19">
      <c r="B11" s="4" t="s">
        <v>16</v>
      </c>
      <c r="C11" s="4"/>
      <c r="D11" s="4">
        <f>SUM(F11:O11)</f>
        <v>357.5</v>
      </c>
      <c r="E11" s="4"/>
      <c r="F11" s="4">
        <v>40</v>
      </c>
      <c r="G11" s="4">
        <v>56</v>
      </c>
      <c r="H11" s="4">
        <v>53</v>
      </c>
      <c r="I11" s="4">
        <v>96</v>
      </c>
      <c r="J11" s="4">
        <v>19</v>
      </c>
      <c r="K11" s="4">
        <v>24.5</v>
      </c>
      <c r="L11" s="4">
        <v>13</v>
      </c>
      <c r="M11" s="4">
        <v>32</v>
      </c>
      <c r="N11" s="4">
        <v>15</v>
      </c>
      <c r="O11" s="4">
        <v>9</v>
      </c>
      <c r="P11" s="4"/>
      <c r="Q11" s="4">
        <f>SUM(F11:O11)</f>
        <v>357.5</v>
      </c>
    </row>
    <row r="12" spans="2:17" ht="19">
      <c r="B12" s="4" t="s">
        <v>22</v>
      </c>
      <c r="C12" s="4"/>
      <c r="D12" s="4">
        <f>SUM(F12:O12)</f>
        <v>361</v>
      </c>
      <c r="E12" s="4"/>
      <c r="F12" s="4">
        <v>46</v>
      </c>
      <c r="G12" s="4">
        <v>69.5</v>
      </c>
      <c r="H12" s="4">
        <v>53</v>
      </c>
      <c r="I12" s="4">
        <v>79</v>
      </c>
      <c r="J12" s="4">
        <v>22</v>
      </c>
      <c r="K12" s="4">
        <v>24.5</v>
      </c>
      <c r="L12" s="5">
        <v>10</v>
      </c>
      <c r="M12" s="4">
        <v>35</v>
      </c>
      <c r="N12" s="4">
        <v>15</v>
      </c>
      <c r="O12" s="4">
        <v>7</v>
      </c>
      <c r="P12" s="4"/>
      <c r="Q12" s="4">
        <f>SUM(F12:O12)</f>
        <v>361</v>
      </c>
    </row>
    <row r="13" spans="2:17" ht="19">
      <c r="B13" s="4" t="s">
        <v>11</v>
      </c>
      <c r="C13" s="4"/>
      <c r="D13" s="4">
        <f>SUM(F13:O13)</f>
        <v>368</v>
      </c>
      <c r="E13" s="4"/>
      <c r="F13" s="4">
        <v>37</v>
      </c>
      <c r="G13" s="4">
        <v>54</v>
      </c>
      <c r="H13" s="4">
        <v>66</v>
      </c>
      <c r="I13" s="4">
        <v>94</v>
      </c>
      <c r="J13" s="4">
        <v>18</v>
      </c>
      <c r="K13" s="4">
        <v>31</v>
      </c>
      <c r="L13" s="4">
        <v>14</v>
      </c>
      <c r="M13" s="4">
        <v>32</v>
      </c>
      <c r="N13" s="4">
        <v>13</v>
      </c>
      <c r="O13" s="4">
        <v>9</v>
      </c>
      <c r="P13" s="4"/>
      <c r="Q13" s="4">
        <f>SUM(F13:O13)</f>
        <v>368</v>
      </c>
    </row>
    <row r="14" spans="2:17" ht="19">
      <c r="B14" s="4" t="s">
        <v>25</v>
      </c>
      <c r="C14" s="4"/>
      <c r="D14" s="4">
        <f>SUM(F14:O14)</f>
        <v>370.5</v>
      </c>
      <c r="E14" s="4"/>
      <c r="F14" s="4">
        <v>42</v>
      </c>
      <c r="G14" s="4">
        <v>56</v>
      </c>
      <c r="H14" s="4">
        <v>53</v>
      </c>
      <c r="I14" s="4">
        <v>100</v>
      </c>
      <c r="J14" s="4">
        <v>23.5</v>
      </c>
      <c r="K14" s="4">
        <v>31</v>
      </c>
      <c r="L14" s="4">
        <v>19.5</v>
      </c>
      <c r="M14" s="4">
        <v>29</v>
      </c>
      <c r="N14" s="4">
        <v>11</v>
      </c>
      <c r="O14" s="4">
        <v>5.5</v>
      </c>
      <c r="P14" s="4"/>
      <c r="Q14" s="4">
        <f>SUM(F14:O14)</f>
        <v>370.5</v>
      </c>
    </row>
    <row r="15" spans="2:17" ht="19">
      <c r="B15" s="4" t="s">
        <v>21</v>
      </c>
      <c r="C15" s="4"/>
      <c r="D15" s="4">
        <f>SUM(F15:O15)</f>
        <v>372.5</v>
      </c>
      <c r="E15" s="4"/>
      <c r="F15" s="4">
        <v>32</v>
      </c>
      <c r="G15" s="4">
        <v>56</v>
      </c>
      <c r="H15" s="4">
        <v>63</v>
      </c>
      <c r="I15" s="4">
        <v>95</v>
      </c>
      <c r="J15" s="4">
        <v>26</v>
      </c>
      <c r="K15" s="4">
        <v>30.5</v>
      </c>
      <c r="L15" s="4">
        <v>17.5</v>
      </c>
      <c r="M15" s="4">
        <v>31</v>
      </c>
      <c r="N15" s="4">
        <v>11</v>
      </c>
      <c r="O15" s="4">
        <v>10.5</v>
      </c>
      <c r="P15" s="4"/>
      <c r="Q15" s="4">
        <f>SUM(F15:O15)</f>
        <v>372.5</v>
      </c>
    </row>
    <row r="16" spans="2:17" ht="19">
      <c r="B16" s="4" t="s">
        <v>24</v>
      </c>
      <c r="C16" s="4"/>
      <c r="D16" s="4">
        <f>SUM(F16:O16)</f>
        <v>373.5</v>
      </c>
      <c r="E16" s="4"/>
      <c r="F16" s="5">
        <v>30</v>
      </c>
      <c r="G16" s="4">
        <v>68</v>
      </c>
      <c r="H16" s="4">
        <v>57.5</v>
      </c>
      <c r="I16" s="4">
        <v>87.5</v>
      </c>
      <c r="J16" s="4">
        <v>22</v>
      </c>
      <c r="K16" s="4">
        <v>23.5</v>
      </c>
      <c r="L16" s="4">
        <v>19</v>
      </c>
      <c r="M16" s="4">
        <v>43.5</v>
      </c>
      <c r="N16" s="4">
        <v>18</v>
      </c>
      <c r="O16" s="5">
        <v>4.5</v>
      </c>
      <c r="P16" s="4"/>
      <c r="Q16" s="4">
        <f>SUM(F16:O16)</f>
        <v>373.5</v>
      </c>
    </row>
    <row r="17" spans="2:17" ht="19">
      <c r="B17" s="4" t="s">
        <v>23</v>
      </c>
      <c r="C17" s="4"/>
      <c r="D17" s="4">
        <f>SUM(F17:O17)</f>
        <v>385.5</v>
      </c>
      <c r="E17" s="4"/>
      <c r="F17" s="4">
        <v>41</v>
      </c>
      <c r="G17" s="4">
        <v>64</v>
      </c>
      <c r="H17" s="4">
        <v>67.5</v>
      </c>
      <c r="I17" s="4">
        <v>91.5</v>
      </c>
      <c r="J17" s="4">
        <v>16</v>
      </c>
      <c r="K17" s="4">
        <v>23</v>
      </c>
      <c r="L17" s="4">
        <v>18.5</v>
      </c>
      <c r="M17" s="4">
        <v>36</v>
      </c>
      <c r="N17" s="4">
        <v>18</v>
      </c>
      <c r="O17" s="4">
        <v>10</v>
      </c>
      <c r="P17" s="4"/>
      <c r="Q17" s="4">
        <f>SUM(F17:O17)</f>
        <v>385.5</v>
      </c>
    </row>
    <row r="18" spans="2:17" ht="19">
      <c r="B18" s="4" t="s">
        <v>14</v>
      </c>
      <c r="C18" s="4"/>
      <c r="D18" s="4">
        <f>SUM(F18:O18)</f>
        <v>389</v>
      </c>
      <c r="E18" s="4"/>
      <c r="F18" s="4">
        <v>48</v>
      </c>
      <c r="G18" s="4">
        <v>60</v>
      </c>
      <c r="H18" s="4">
        <v>62</v>
      </c>
      <c r="I18" s="4">
        <v>94</v>
      </c>
      <c r="J18" s="4">
        <v>30</v>
      </c>
      <c r="K18" s="4">
        <v>17</v>
      </c>
      <c r="L18" s="4">
        <v>24</v>
      </c>
      <c r="M18" s="4">
        <v>26</v>
      </c>
      <c r="N18" s="4">
        <v>18</v>
      </c>
      <c r="O18" s="4">
        <v>10</v>
      </c>
      <c r="P18" s="4"/>
      <c r="Q18" s="4">
        <f>SUM(F18:O18)</f>
        <v>389</v>
      </c>
    </row>
  </sheetData>
  <sortState xmlns:xlrd2="http://schemas.microsoft.com/office/spreadsheetml/2017/richdata2" ref="B3:Q18">
    <sortCondition ref="D3:D1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F282-08DB-F54F-A6B5-33689DA0DD2D}">
  <dimension ref="B1:I17"/>
  <sheetViews>
    <sheetView tabSelected="1" topLeftCell="B1" zoomScale="140" zoomScaleNormal="140" workbookViewId="0">
      <selection activeCell="G2" sqref="G2:G15"/>
    </sheetView>
  </sheetViews>
  <sheetFormatPr baseColWidth="10" defaultRowHeight="16"/>
  <cols>
    <col min="1" max="1" width="4" customWidth="1"/>
    <col min="2" max="2" width="10.83203125" style="6"/>
    <col min="3" max="3" width="15.5" customWidth="1"/>
    <col min="4" max="4" width="3.6640625" customWidth="1"/>
    <col min="6" max="6" width="4" customWidth="1"/>
    <col min="7" max="7" width="6" customWidth="1"/>
    <col min="8" max="8" width="3.6640625" customWidth="1"/>
    <col min="9" max="9" width="54" customWidth="1"/>
  </cols>
  <sheetData>
    <row r="1" spans="2:9">
      <c r="B1" s="8" t="s">
        <v>54</v>
      </c>
      <c r="C1" s="8" t="s">
        <v>55</v>
      </c>
      <c r="D1" s="8"/>
      <c r="E1" s="8" t="s">
        <v>53</v>
      </c>
      <c r="F1" s="8"/>
      <c r="G1" s="8" t="s">
        <v>30</v>
      </c>
      <c r="H1" s="8"/>
      <c r="I1" s="9" t="s">
        <v>56</v>
      </c>
    </row>
    <row r="2" spans="2:9">
      <c r="B2" s="6">
        <v>1</v>
      </c>
      <c r="C2" t="s">
        <v>34</v>
      </c>
      <c r="E2">
        <v>10</v>
      </c>
      <c r="G2">
        <v>9</v>
      </c>
      <c r="I2" t="s">
        <v>58</v>
      </c>
    </row>
    <row r="3" spans="2:9">
      <c r="B3" s="6">
        <v>2</v>
      </c>
      <c r="C3" t="s">
        <v>35</v>
      </c>
      <c r="E3">
        <v>2.5</v>
      </c>
      <c r="G3">
        <v>0.5</v>
      </c>
      <c r="I3" t="s">
        <v>57</v>
      </c>
    </row>
    <row r="4" spans="2:9">
      <c r="B4" s="7" t="s">
        <v>36</v>
      </c>
      <c r="C4" t="s">
        <v>37</v>
      </c>
      <c r="E4">
        <v>2.5</v>
      </c>
      <c r="G4">
        <v>0.5</v>
      </c>
      <c r="I4" t="s">
        <v>60</v>
      </c>
    </row>
    <row r="5" spans="2:9">
      <c r="B5" s="6" t="s">
        <v>36</v>
      </c>
      <c r="C5" t="s">
        <v>38</v>
      </c>
      <c r="E5">
        <v>11</v>
      </c>
      <c r="G5">
        <v>7</v>
      </c>
      <c r="I5" t="s">
        <v>61</v>
      </c>
    </row>
    <row r="6" spans="2:9">
      <c r="B6" s="6">
        <v>5</v>
      </c>
      <c r="C6" t="s">
        <v>39</v>
      </c>
      <c r="E6">
        <v>5</v>
      </c>
      <c r="G6">
        <v>0</v>
      </c>
      <c r="I6" t="s">
        <v>59</v>
      </c>
    </row>
    <row r="7" spans="2:9">
      <c r="B7" s="6" t="s">
        <v>40</v>
      </c>
      <c r="C7" t="s">
        <v>41</v>
      </c>
      <c r="E7">
        <v>12.5</v>
      </c>
      <c r="G7">
        <v>4.5</v>
      </c>
      <c r="I7" t="s">
        <v>62</v>
      </c>
    </row>
    <row r="8" spans="2:9">
      <c r="B8" s="6" t="s">
        <v>40</v>
      </c>
      <c r="C8" t="s">
        <v>42</v>
      </c>
      <c r="E8">
        <v>4</v>
      </c>
      <c r="G8">
        <v>2</v>
      </c>
      <c r="I8" t="s">
        <v>63</v>
      </c>
    </row>
    <row r="9" spans="2:9">
      <c r="B9" s="6" t="s">
        <v>40</v>
      </c>
      <c r="C9" t="s">
        <v>43</v>
      </c>
      <c r="E9">
        <v>1</v>
      </c>
      <c r="G9">
        <v>5</v>
      </c>
      <c r="I9" t="s">
        <v>64</v>
      </c>
    </row>
    <row r="10" spans="2:9">
      <c r="B10" s="6" t="s">
        <v>44</v>
      </c>
      <c r="C10" t="s">
        <v>45</v>
      </c>
      <c r="E10">
        <v>7</v>
      </c>
      <c r="G10">
        <v>2</v>
      </c>
      <c r="I10" t="s">
        <v>65</v>
      </c>
    </row>
    <row r="11" spans="2:9">
      <c r="B11" s="6" t="s">
        <v>44</v>
      </c>
      <c r="C11" t="s">
        <v>46</v>
      </c>
      <c r="E11">
        <v>8.5</v>
      </c>
      <c r="G11">
        <v>0.5</v>
      </c>
      <c r="I11" t="s">
        <v>66</v>
      </c>
    </row>
    <row r="12" spans="2:9">
      <c r="B12" s="6" t="s">
        <v>47</v>
      </c>
      <c r="C12" t="s">
        <v>48</v>
      </c>
      <c r="E12">
        <v>14</v>
      </c>
      <c r="G12">
        <v>2</v>
      </c>
      <c r="I12" t="s">
        <v>67</v>
      </c>
    </row>
    <row r="13" spans="2:9">
      <c r="B13" s="6" t="s">
        <v>47</v>
      </c>
      <c r="C13" t="s">
        <v>49</v>
      </c>
      <c r="E13">
        <v>8.5</v>
      </c>
      <c r="G13">
        <v>2.5</v>
      </c>
      <c r="I13" t="s">
        <v>68</v>
      </c>
    </row>
    <row r="14" spans="2:9">
      <c r="B14" s="6" t="s">
        <v>50</v>
      </c>
      <c r="C14" t="s">
        <v>51</v>
      </c>
      <c r="E14">
        <v>6</v>
      </c>
      <c r="G14">
        <v>7</v>
      </c>
      <c r="I14" t="s">
        <v>69</v>
      </c>
    </row>
    <row r="15" spans="2:9">
      <c r="B15" s="6" t="s">
        <v>50</v>
      </c>
      <c r="C15" t="s">
        <v>52</v>
      </c>
      <c r="E15">
        <v>12.5</v>
      </c>
      <c r="G15">
        <v>0.5</v>
      </c>
      <c r="I15" t="s">
        <v>70</v>
      </c>
    </row>
    <row r="17" spans="5:7">
      <c r="E17" s="6" t="s">
        <v>27</v>
      </c>
      <c r="F17" s="6"/>
      <c r="G17" s="10">
        <f>SUM(G2:G15)</f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Take-1</vt:lpstr>
      <vt:lpstr>Take-2</vt:lpstr>
      <vt:lpstr>Take-2a</vt:lpstr>
      <vt:lpstr>Take-3</vt:lpstr>
      <vt:lpstr>Sorted</vt:lpstr>
      <vt:lpstr>Steele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Stassen</dc:creator>
  <cp:lastModifiedBy>Chris Stassen</cp:lastModifiedBy>
  <dcterms:created xsi:type="dcterms:W3CDTF">2024-12-14T19:44:57Z</dcterms:created>
  <dcterms:modified xsi:type="dcterms:W3CDTF">2024-12-19T15:55:00Z</dcterms:modified>
</cp:coreProperties>
</file>